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istente3\Downloads\"/>
    </mc:Choice>
  </mc:AlternateContent>
  <xr:revisionPtr revIDLastSave="0" documentId="13_ncr:1_{9051FB5E-77CC-4B04-A42C-45DF5CFDD5D0}" xr6:coauthVersionLast="36" xr6:coauthVersionMax="47" xr10:uidLastSave="{00000000-0000-0000-0000-000000000000}"/>
  <bookViews>
    <workbookView xWindow="-120" yWindow="-120" windowWidth="29040" windowHeight="15840" xr2:uid="{5B6CBFA8-1A70-4E83-9ECA-1A6EC09BC67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47" i="1"/>
  <c r="I46" i="1"/>
  <c r="I87" i="1"/>
  <c r="I86" i="1"/>
  <c r="I85" i="1"/>
  <c r="I84" i="1"/>
  <c r="I83" i="1"/>
  <c r="I72" i="1"/>
  <c r="I71" i="1"/>
  <c r="I73" i="1"/>
  <c r="I60" i="1"/>
  <c r="I29" i="1"/>
  <c r="I75" i="1"/>
  <c r="I74" i="1"/>
  <c r="I77" i="1"/>
  <c r="I76" i="1"/>
  <c r="I70" i="1"/>
  <c r="I69" i="1"/>
  <c r="I67" i="1"/>
  <c r="I66" i="1"/>
  <c r="I65" i="1"/>
  <c r="I64" i="1"/>
  <c r="I63" i="1"/>
  <c r="I57" i="1"/>
  <c r="I48" i="1"/>
  <c r="I45" i="1"/>
  <c r="I44" i="1"/>
  <c r="I43" i="1"/>
  <c r="I42" i="1"/>
  <c r="I41" i="1"/>
  <c r="I40" i="1"/>
  <c r="I39" i="1"/>
  <c r="I38" i="1"/>
  <c r="I37" i="1"/>
  <c r="I36" i="1"/>
  <c r="I35" i="1"/>
  <c r="I24" i="1"/>
  <c r="I21" i="1"/>
  <c r="I93" i="1"/>
  <c r="I92" i="1"/>
  <c r="I91" i="1"/>
  <c r="I94" i="1"/>
  <c r="I31" i="1"/>
  <c r="I30" i="1"/>
  <c r="I28" i="1"/>
  <c r="I27" i="1"/>
  <c r="I26" i="1"/>
  <c r="I25" i="1"/>
  <c r="I23" i="1"/>
  <c r="I22" i="1"/>
  <c r="I20" i="1"/>
  <c r="I19" i="1"/>
  <c r="I18" i="1"/>
  <c r="I17" i="1"/>
  <c r="I16" i="1"/>
  <c r="I15" i="1"/>
  <c r="I14" i="1"/>
  <c r="I13" i="1"/>
  <c r="I58" i="1"/>
  <c r="I56" i="1"/>
  <c r="I51" i="1"/>
  <c r="I50" i="1"/>
  <c r="I49" i="1"/>
  <c r="I34" i="1"/>
  <c r="I33" i="1"/>
  <c r="I32" i="1"/>
  <c r="I81" i="1"/>
  <c r="I80" i="1"/>
  <c r="I79" i="1"/>
  <c r="I78" i="1"/>
  <c r="I68" i="1"/>
  <c r="I95" i="1"/>
  <c r="I90" i="1"/>
  <c r="I82" i="1"/>
  <c r="I62" i="1"/>
  <c r="I61" i="1"/>
  <c r="I59" i="1"/>
  <c r="I12" i="1"/>
  <c r="I88" i="1" l="1"/>
  <c r="I96" i="1"/>
  <c r="I97" i="1" s="1"/>
  <c r="I98" i="1" l="1"/>
  <c r="I89" i="1"/>
  <c r="I99" i="1" s="1"/>
  <c r="I100" i="1" l="1"/>
</calcChain>
</file>

<file path=xl/sharedStrings.xml><?xml version="1.0" encoding="utf-8"?>
<sst xmlns="http://schemas.openxmlformats.org/spreadsheetml/2006/main" count="94" uniqueCount="92">
  <si>
    <t>Descrizione articolo</t>
  </si>
  <si>
    <t>Quantità</t>
  </si>
  <si>
    <t>richiesta</t>
  </si>
  <si>
    <t>Prezzo</t>
  </si>
  <si>
    <t>unitario</t>
  </si>
  <si>
    <t>totale</t>
  </si>
  <si>
    <t>Imponibile</t>
  </si>
  <si>
    <t>IVA 22%</t>
  </si>
  <si>
    <t>Totale fornitura</t>
  </si>
  <si>
    <t>IVA 5%</t>
  </si>
  <si>
    <t>Totale imponibile</t>
  </si>
  <si>
    <t>Totale IVA</t>
  </si>
  <si>
    <t xml:space="preserve">ISTITUTO COMPRENSIVO "G. GAVAZZENI" DI TALAMONA </t>
  </si>
  <si>
    <t>MATERIALE IGIENICO - SANITARIO</t>
  </si>
  <si>
    <t>Bobina carta Strong 800S - conf.2 bobine da 800 strappi cad.</t>
  </si>
  <si>
    <t>Carta asciugamani aV natural - conf.3800 pezzi</t>
  </si>
  <si>
    <t>Carta igienica C10 natural - conf.120 rotoli</t>
  </si>
  <si>
    <t>Saturno bianco sapone liquido lavamani - tanica da lt.5</t>
  </si>
  <si>
    <t>Sapone bucato marsiglia - conf.2 pezzi da gr.250 cad.</t>
  </si>
  <si>
    <t>Pacifico deterg. Ecolabel pavimenti e lavapavimenti - tanica da lt.5</t>
  </si>
  <si>
    <t>Lesoformio igienizzante - tanica da kg.5</t>
  </si>
  <si>
    <t>Saniquat disinfettante - tanica da lt.5</t>
  </si>
  <si>
    <t>Home protector a base cloro - tanica da kg.5</t>
  </si>
  <si>
    <t>IP 10 vetri e multiuso - flacone da ml.750 (1 spruzzino ogni 3 flac.)</t>
  </si>
  <si>
    <t>IP 31 sgrassatore marsiglia - flacone da ml.750 (1 spruzzino ogni 3 flac.)</t>
  </si>
  <si>
    <t>Dolly gel con candeggina - flacone da lt.1</t>
  </si>
  <si>
    <t>Gemini pronto a base cloro (per sanitari) - flacone da ml.750</t>
  </si>
  <si>
    <t xml:space="preserve">PLESSO SCOLASTICO </t>
  </si>
  <si>
    <t>Time detergente sgrassante per banchi - tanica da lt.5</t>
  </si>
  <si>
    <t>Time detergente sgrassante per banchi                                                                      flacone da ml.750 (1 spruzzino ogni 6 flac.)</t>
  </si>
  <si>
    <t>S21 WC disincrostante - flacone da ml.750</t>
  </si>
  <si>
    <t>Candeggina classica - flacone da lt.2</t>
  </si>
  <si>
    <t>Ammoniaca classica - flacone da lt.1</t>
  </si>
  <si>
    <t>Alcool denaturato 90° - flacone da lt.1</t>
  </si>
  <si>
    <t>Salvietta umidificata - conf.72 pezzi</t>
  </si>
  <si>
    <t>Deodorante spray per ambienti - bomboletta da ml.300</t>
  </si>
  <si>
    <t>Guanto monouso vinile senza polvere tg.S - conf.100 pezzi</t>
  </si>
  <si>
    <t>Guanto monouso vinile senza polvere tg.M - conf.100 pezzi</t>
  </si>
  <si>
    <t>Guanto monouso vinile senza polvere tg.L - conf.100 pezzi</t>
  </si>
  <si>
    <t>Guanto monouso nitrile blu senza polvere tg.S - conf.100 pezzi</t>
  </si>
  <si>
    <t>Guanto monouso nitrile blu senza polvere tg.M - conf.100 pezzi</t>
  </si>
  <si>
    <t>Guanto monouso nitrile blu senza polvere tg.L - conf.100 pezzi</t>
  </si>
  <si>
    <t>Guanto gomma felpato tg.S - conf.1 paio</t>
  </si>
  <si>
    <t>Guanto gomma felpato tg.M - conf.1 paio</t>
  </si>
  <si>
    <t>Guanto gomma felpato tg.L - conf.1 paio</t>
  </si>
  <si>
    <t>Guanto lattice satinato tg.S - conf.1 paio</t>
  </si>
  <si>
    <t>Guanto lattice satinato tg.M - conf.1 paio</t>
  </si>
  <si>
    <t>Guanto lattice satinato tg.L - conf.1 paio</t>
  </si>
  <si>
    <t>Guanto riutilizzabile Reflexx 98 tg.S - conf.100 pezzi</t>
  </si>
  <si>
    <t>Guanto riutilizzabile Reflexx 98 tg.M - conf.100 pezzi</t>
  </si>
  <si>
    <t>Guanto riutilizzabile Reflexx 98 tg.L - conf.100 pezzi</t>
  </si>
  <si>
    <t>Mop ricambio frangia cotone gr.400</t>
  </si>
  <si>
    <t>Mopricambio frangia cotone con attacco a vite</t>
  </si>
  <si>
    <t>Mop ricambio frangia cotone cm.60</t>
  </si>
  <si>
    <t>Mop ricambio frangia cotone cm.40</t>
  </si>
  <si>
    <t>Mop ricambio frangia cotone cm.80</t>
  </si>
  <si>
    <t>Mop ricambio frangia cotone cm.100</t>
  </si>
  <si>
    <t xml:space="preserve">Scopa angolare setole morbide senza manico </t>
  </si>
  <si>
    <t>Scopa setole morbide e alte senza manico</t>
  </si>
  <si>
    <t>Scopa setole dure senza manico</t>
  </si>
  <si>
    <t>Panno in microfibra vari colori</t>
  </si>
  <si>
    <t>Panno in microfibra vari colori cm.40x60</t>
  </si>
  <si>
    <t>Pannospugna Vileda professional - conf.10 pezzi</t>
  </si>
  <si>
    <t>Spugna gialla con abrasivo verde - conf.10 pezzi</t>
  </si>
  <si>
    <t>Strofinaccio cotone cm.40x60 per pavimenti</t>
  </si>
  <si>
    <t>Manico metallo plastificato cm.130 con filetto</t>
  </si>
  <si>
    <t>Manico alluminio cm.138 con filetto</t>
  </si>
  <si>
    <t>Manico alluminio cm.140 senza filetto</t>
  </si>
  <si>
    <t>Paletta alzaimmondizia con manico alto e fisso e bordo in gomma</t>
  </si>
  <si>
    <t>Piumino elettrostatico con manichetto</t>
  </si>
  <si>
    <t>Piumino elettrostatico con manico allungabile cm.85/120</t>
  </si>
  <si>
    <t>Mop pinza plastica per mop frangia</t>
  </si>
  <si>
    <t>Mop telaio cm.40</t>
  </si>
  <si>
    <t>Mop telaio cm.60</t>
  </si>
  <si>
    <t>Mop telaio cm.80</t>
  </si>
  <si>
    <t>Mop telaio cm.100</t>
  </si>
  <si>
    <t>Raschietto blinky con lama e manichetto</t>
  </si>
  <si>
    <t>Cestino gettacarta chiuso</t>
  </si>
  <si>
    <t>Scopino wc completo (base+scopino)</t>
  </si>
  <si>
    <t>Scopa setole morbide e basse senza manico</t>
  </si>
  <si>
    <t>Sacco immondizia nero 72x110 - rotolo da 20 sacchi</t>
  </si>
  <si>
    <t>Sacco immondizia nero pesante 75x110 - rotolo da 25 sacchi</t>
  </si>
  <si>
    <t>Sacco immondizia giallo 72x110 - rotolo da 20 sacchi</t>
  </si>
  <si>
    <t>Sacco immondizia azzurro 72x110 - rotolo da 20 sacchi</t>
  </si>
  <si>
    <t>Sacco pattumiera nero 50x60 - rotolo da 25 sacchi</t>
  </si>
  <si>
    <t>Texal frizz detersivo liquido lavatrice - tanica da kg.5</t>
  </si>
  <si>
    <t>Scovolo ragnatele senza manico</t>
  </si>
  <si>
    <t>Piumino Fluffy kit (1 manichetto+5 piumini)</t>
  </si>
  <si>
    <t>Piumino Fluffy - conf.10 ricambi</t>
  </si>
  <si>
    <t>Sany strong marsiglia sgrassatore igienizzante (tipo Chante clair)                                                                                         conf. 6 flaconi da ml.750 (1 spruzzino ogni 6 flac.)</t>
  </si>
  <si>
    <t>Mop ricambio frangia microfibra blu a fettuccia</t>
  </si>
  <si>
    <t>Mop ricambio frangia filo ritorto in viscosa e cellulosa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</si>
</sst>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22" xfId="0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BAE9-9306-4048-A81C-C199B965A1C2}">
  <dimension ref="A6:I100"/>
  <sheetViews>
    <sheetView tabSelected="1" workbookViewId="0">
      <selection activeCell="S24" sqref="S24"/>
    </sheetView>
  </sheetViews>
  <sheetFormatPr defaultRowHeight="15" x14ac:dyDescent="0.25"/>
  <cols>
    <col min="5" max="5" width="18.85546875" customWidth="1"/>
    <col min="6" max="6" width="5.42578125" customWidth="1"/>
    <col min="7" max="7" width="8" customWidth="1"/>
    <col min="8" max="8" width="8.42578125" customWidth="1"/>
    <col min="9" max="9" width="9.7109375" customWidth="1"/>
  </cols>
  <sheetData>
    <row r="6" spans="1:9" ht="15.75" thickBot="1" x14ac:dyDescent="0.3"/>
    <row r="7" spans="1:9" ht="15.75" thickBot="1" x14ac:dyDescent="0.3">
      <c r="A7" s="28" t="s">
        <v>12</v>
      </c>
      <c r="B7" s="29"/>
      <c r="C7" s="29"/>
      <c r="D7" s="29"/>
      <c r="E7" s="29"/>
      <c r="F7" s="29"/>
      <c r="G7" s="29"/>
      <c r="H7" s="29"/>
      <c r="I7" s="30"/>
    </row>
    <row r="8" spans="1:9" ht="15.75" thickBot="1" x14ac:dyDescent="0.3">
      <c r="A8" s="31" t="s">
        <v>13</v>
      </c>
      <c r="B8" s="32"/>
      <c r="C8" s="32"/>
      <c r="D8" s="32"/>
      <c r="E8" s="32"/>
      <c r="F8" s="32"/>
      <c r="G8" s="32"/>
      <c r="H8" s="32"/>
      <c r="I8" s="33"/>
    </row>
    <row r="9" spans="1:9" ht="15.75" thickBot="1" x14ac:dyDescent="0.3">
      <c r="A9" s="31" t="s">
        <v>27</v>
      </c>
      <c r="B9" s="32"/>
      <c r="C9" s="32"/>
      <c r="D9" s="33"/>
      <c r="E9" s="31"/>
      <c r="F9" s="32"/>
      <c r="G9" s="32"/>
      <c r="H9" s="32"/>
      <c r="I9" s="33"/>
    </row>
    <row r="10" spans="1:9" x14ac:dyDescent="0.25">
      <c r="A10" s="34" t="s">
        <v>0</v>
      </c>
      <c r="B10" s="35"/>
      <c r="C10" s="35"/>
      <c r="D10" s="35"/>
      <c r="E10" s="35"/>
      <c r="F10" s="36"/>
      <c r="G10" s="5" t="s">
        <v>3</v>
      </c>
      <c r="H10" s="1" t="s">
        <v>1</v>
      </c>
      <c r="I10" s="2" t="s">
        <v>3</v>
      </c>
    </row>
    <row r="11" spans="1:9" ht="15.75" thickBot="1" x14ac:dyDescent="0.3">
      <c r="A11" s="37"/>
      <c r="B11" s="38"/>
      <c r="C11" s="38"/>
      <c r="D11" s="38"/>
      <c r="E11" s="38"/>
      <c r="F11" s="39"/>
      <c r="G11" s="6" t="s">
        <v>4</v>
      </c>
      <c r="H11" s="3" t="s">
        <v>2</v>
      </c>
      <c r="I11" s="4" t="s">
        <v>5</v>
      </c>
    </row>
    <row r="12" spans="1:9" x14ac:dyDescent="0.25">
      <c r="A12" s="40" t="s">
        <v>14</v>
      </c>
      <c r="B12" s="41"/>
      <c r="C12" s="41"/>
      <c r="D12" s="41"/>
      <c r="E12" s="41"/>
      <c r="F12" s="41"/>
      <c r="G12" s="8">
        <v>6.76</v>
      </c>
      <c r="H12" s="7"/>
      <c r="I12" s="9">
        <f t="shared" ref="I12:I58" si="0">SUM(G12*H12)</f>
        <v>0</v>
      </c>
    </row>
    <row r="13" spans="1:9" x14ac:dyDescent="0.25">
      <c r="A13" s="21" t="s">
        <v>15</v>
      </c>
      <c r="B13" s="22"/>
      <c r="C13" s="22"/>
      <c r="D13" s="22"/>
      <c r="E13" s="22"/>
      <c r="F13" s="22"/>
      <c r="G13" s="11">
        <v>15.6</v>
      </c>
      <c r="H13" s="10"/>
      <c r="I13" s="12">
        <f t="shared" ref="I13:I31" si="1">SUM(G13*H13)</f>
        <v>0</v>
      </c>
    </row>
    <row r="14" spans="1:9" x14ac:dyDescent="0.25">
      <c r="A14" s="26" t="s">
        <v>16</v>
      </c>
      <c r="B14" s="27"/>
      <c r="C14" s="27"/>
      <c r="D14" s="27"/>
      <c r="E14" s="27"/>
      <c r="F14" s="27"/>
      <c r="G14" s="11">
        <v>19.760000000000002</v>
      </c>
      <c r="H14" s="10"/>
      <c r="I14" s="12">
        <f t="shared" si="1"/>
        <v>0</v>
      </c>
    </row>
    <row r="15" spans="1:9" x14ac:dyDescent="0.25">
      <c r="A15" s="21" t="s">
        <v>17</v>
      </c>
      <c r="B15" s="22"/>
      <c r="C15" s="22"/>
      <c r="D15" s="22"/>
      <c r="E15" s="22"/>
      <c r="F15" s="22"/>
      <c r="G15" s="11">
        <v>4.5999999999999996</v>
      </c>
      <c r="H15" s="10"/>
      <c r="I15" s="12">
        <f t="shared" si="1"/>
        <v>0</v>
      </c>
    </row>
    <row r="16" spans="1:9" x14ac:dyDescent="0.25">
      <c r="A16" s="21" t="s">
        <v>18</v>
      </c>
      <c r="B16" s="22"/>
      <c r="C16" s="22"/>
      <c r="D16" s="22"/>
      <c r="E16" s="22"/>
      <c r="F16" s="22"/>
      <c r="G16" s="11">
        <v>1.54</v>
      </c>
      <c r="H16" s="10"/>
      <c r="I16" s="12">
        <f t="shared" si="1"/>
        <v>0</v>
      </c>
    </row>
    <row r="17" spans="1:9" x14ac:dyDescent="0.25">
      <c r="A17" s="21" t="s">
        <v>19</v>
      </c>
      <c r="B17" s="22"/>
      <c r="C17" s="22"/>
      <c r="D17" s="22"/>
      <c r="E17" s="22"/>
      <c r="F17" s="22"/>
      <c r="G17" s="11">
        <v>5.35</v>
      </c>
      <c r="H17" s="10"/>
      <c r="I17" s="12">
        <f t="shared" si="1"/>
        <v>0</v>
      </c>
    </row>
    <row r="18" spans="1:9" x14ac:dyDescent="0.25">
      <c r="A18" s="21" t="s">
        <v>20</v>
      </c>
      <c r="B18" s="22"/>
      <c r="C18" s="22"/>
      <c r="D18" s="22"/>
      <c r="E18" s="22"/>
      <c r="F18" s="22"/>
      <c r="G18" s="11">
        <v>5.55</v>
      </c>
      <c r="H18" s="10"/>
      <c r="I18" s="12">
        <f t="shared" si="1"/>
        <v>0</v>
      </c>
    </row>
    <row r="19" spans="1:9" x14ac:dyDescent="0.25">
      <c r="A19" s="21" t="s">
        <v>21</v>
      </c>
      <c r="B19" s="22"/>
      <c r="C19" s="22"/>
      <c r="D19" s="22"/>
      <c r="E19" s="22"/>
      <c r="F19" s="22"/>
      <c r="G19" s="11">
        <v>9.25</v>
      </c>
      <c r="H19" s="10"/>
      <c r="I19" s="12">
        <f t="shared" si="1"/>
        <v>0</v>
      </c>
    </row>
    <row r="20" spans="1:9" x14ac:dyDescent="0.25">
      <c r="A20" s="21" t="s">
        <v>22</v>
      </c>
      <c r="B20" s="22"/>
      <c r="C20" s="22"/>
      <c r="D20" s="22"/>
      <c r="E20" s="22"/>
      <c r="F20" s="22"/>
      <c r="G20" s="11">
        <v>7.8</v>
      </c>
      <c r="H20" s="10"/>
      <c r="I20" s="12">
        <f t="shared" si="1"/>
        <v>0</v>
      </c>
    </row>
    <row r="21" spans="1:9" x14ac:dyDescent="0.25">
      <c r="A21" s="23" t="s">
        <v>25</v>
      </c>
      <c r="B21" s="24"/>
      <c r="C21" s="24"/>
      <c r="D21" s="24"/>
      <c r="E21" s="24"/>
      <c r="F21" s="25"/>
      <c r="G21" s="11">
        <v>1.98</v>
      </c>
      <c r="H21" s="10"/>
      <c r="I21" s="12">
        <f t="shared" si="1"/>
        <v>0</v>
      </c>
    </row>
    <row r="22" spans="1:9" x14ac:dyDescent="0.25">
      <c r="A22" s="21" t="s">
        <v>23</v>
      </c>
      <c r="B22" s="22"/>
      <c r="C22" s="22"/>
      <c r="D22" s="22"/>
      <c r="E22" s="22"/>
      <c r="F22" s="22"/>
      <c r="G22" s="11">
        <v>1.1599999999999999</v>
      </c>
      <c r="H22" s="10"/>
      <c r="I22" s="12">
        <f t="shared" si="1"/>
        <v>0</v>
      </c>
    </row>
    <row r="23" spans="1:9" x14ac:dyDescent="0.25">
      <c r="A23" s="54" t="s">
        <v>24</v>
      </c>
      <c r="B23" s="55"/>
      <c r="C23" s="55"/>
      <c r="D23" s="55"/>
      <c r="E23" s="55"/>
      <c r="F23" s="55"/>
      <c r="G23" s="11">
        <v>1.18</v>
      </c>
      <c r="H23" s="10"/>
      <c r="I23" s="12">
        <f t="shared" si="1"/>
        <v>0</v>
      </c>
    </row>
    <row r="24" spans="1:9" ht="30.75" customHeight="1" x14ac:dyDescent="0.25">
      <c r="A24" s="56" t="s">
        <v>89</v>
      </c>
      <c r="B24" s="57"/>
      <c r="C24" s="57"/>
      <c r="D24" s="57"/>
      <c r="E24" s="57"/>
      <c r="F24" s="58"/>
      <c r="G24" s="11">
        <v>13.86</v>
      </c>
      <c r="H24" s="10"/>
      <c r="I24" s="12">
        <f t="shared" si="1"/>
        <v>0</v>
      </c>
    </row>
    <row r="25" spans="1:9" x14ac:dyDescent="0.25">
      <c r="A25" s="21" t="s">
        <v>26</v>
      </c>
      <c r="B25" s="22"/>
      <c r="C25" s="22"/>
      <c r="D25" s="22"/>
      <c r="E25" s="22"/>
      <c r="F25" s="22"/>
      <c r="G25" s="11">
        <v>2.41</v>
      </c>
      <c r="H25" s="10"/>
      <c r="I25" s="12">
        <f t="shared" si="1"/>
        <v>0</v>
      </c>
    </row>
    <row r="26" spans="1:9" x14ac:dyDescent="0.25">
      <c r="A26" s="21" t="s">
        <v>28</v>
      </c>
      <c r="B26" s="22"/>
      <c r="C26" s="22"/>
      <c r="D26" s="22"/>
      <c r="E26" s="22"/>
      <c r="F26" s="22"/>
      <c r="G26" s="11">
        <v>11.5</v>
      </c>
      <c r="H26" s="10"/>
      <c r="I26" s="12">
        <f t="shared" si="1"/>
        <v>0</v>
      </c>
    </row>
    <row r="27" spans="1:9" ht="29.25" customHeight="1" x14ac:dyDescent="0.25">
      <c r="A27" s="26" t="s">
        <v>29</v>
      </c>
      <c r="B27" s="27"/>
      <c r="C27" s="27"/>
      <c r="D27" s="27"/>
      <c r="E27" s="27"/>
      <c r="F27" s="27"/>
      <c r="G27" s="11">
        <v>2.36</v>
      </c>
      <c r="H27" s="10"/>
      <c r="I27" s="12">
        <f t="shared" si="1"/>
        <v>0</v>
      </c>
    </row>
    <row r="28" spans="1:9" x14ac:dyDescent="0.25">
      <c r="A28" s="21" t="s">
        <v>30</v>
      </c>
      <c r="B28" s="22"/>
      <c r="C28" s="22"/>
      <c r="D28" s="22"/>
      <c r="E28" s="22"/>
      <c r="F28" s="22"/>
      <c r="G28" s="11">
        <v>1.59</v>
      </c>
      <c r="H28" s="10"/>
      <c r="I28" s="12">
        <f t="shared" si="1"/>
        <v>0</v>
      </c>
    </row>
    <row r="29" spans="1:9" x14ac:dyDescent="0.25">
      <c r="A29" s="23" t="s">
        <v>85</v>
      </c>
      <c r="B29" s="24"/>
      <c r="C29" s="24"/>
      <c r="D29" s="24"/>
      <c r="E29" s="24"/>
      <c r="F29" s="25"/>
      <c r="G29" s="11">
        <v>12.6</v>
      </c>
      <c r="H29" s="10"/>
      <c r="I29" s="12">
        <f t="shared" si="1"/>
        <v>0</v>
      </c>
    </row>
    <row r="30" spans="1:9" x14ac:dyDescent="0.25">
      <c r="A30" s="21" t="s">
        <v>31</v>
      </c>
      <c r="B30" s="22"/>
      <c r="C30" s="22"/>
      <c r="D30" s="22"/>
      <c r="E30" s="22"/>
      <c r="F30" s="22"/>
      <c r="G30" s="11">
        <v>0.88</v>
      </c>
      <c r="H30" s="10"/>
      <c r="I30" s="12">
        <f t="shared" si="1"/>
        <v>0</v>
      </c>
    </row>
    <row r="31" spans="1:9" x14ac:dyDescent="0.25">
      <c r="A31" s="21" t="s">
        <v>32</v>
      </c>
      <c r="B31" s="22"/>
      <c r="C31" s="22"/>
      <c r="D31" s="22"/>
      <c r="E31" s="22"/>
      <c r="F31" s="22"/>
      <c r="G31" s="11">
        <v>0.52</v>
      </c>
      <c r="H31" s="10"/>
      <c r="I31" s="12">
        <f t="shared" si="1"/>
        <v>0</v>
      </c>
    </row>
    <row r="32" spans="1:9" x14ac:dyDescent="0.25">
      <c r="A32" s="21" t="s">
        <v>33</v>
      </c>
      <c r="B32" s="22"/>
      <c r="C32" s="22"/>
      <c r="D32" s="22"/>
      <c r="E32" s="22"/>
      <c r="F32" s="22"/>
      <c r="G32" s="11">
        <v>2.2400000000000002</v>
      </c>
      <c r="H32" s="10"/>
      <c r="I32" s="12">
        <f t="shared" si="0"/>
        <v>0</v>
      </c>
    </row>
    <row r="33" spans="1:9" x14ac:dyDescent="0.25">
      <c r="A33" s="26" t="s">
        <v>34</v>
      </c>
      <c r="B33" s="27"/>
      <c r="C33" s="27"/>
      <c r="D33" s="27"/>
      <c r="E33" s="27"/>
      <c r="F33" s="27"/>
      <c r="G33" s="11">
        <v>1.1399999999999999</v>
      </c>
      <c r="H33" s="10"/>
      <c r="I33" s="12">
        <f t="shared" si="0"/>
        <v>0</v>
      </c>
    </row>
    <row r="34" spans="1:9" x14ac:dyDescent="0.25">
      <c r="A34" s="21" t="s">
        <v>35</v>
      </c>
      <c r="B34" s="22"/>
      <c r="C34" s="22"/>
      <c r="D34" s="22"/>
      <c r="E34" s="22"/>
      <c r="F34" s="22"/>
      <c r="G34" s="11">
        <v>1.19</v>
      </c>
      <c r="H34" s="10"/>
      <c r="I34" s="12">
        <f t="shared" si="0"/>
        <v>0</v>
      </c>
    </row>
    <row r="35" spans="1:9" x14ac:dyDescent="0.25">
      <c r="A35" s="21" t="s">
        <v>42</v>
      </c>
      <c r="B35" s="22"/>
      <c r="C35" s="22"/>
      <c r="D35" s="22"/>
      <c r="E35" s="22"/>
      <c r="F35" s="22"/>
      <c r="G35" s="11">
        <v>0.5</v>
      </c>
      <c r="H35" s="10"/>
      <c r="I35" s="12">
        <f t="shared" ref="I35:I48" si="2">SUM(G35*H35)</f>
        <v>0</v>
      </c>
    </row>
    <row r="36" spans="1:9" x14ac:dyDescent="0.25">
      <c r="A36" s="21" t="s">
        <v>43</v>
      </c>
      <c r="B36" s="22"/>
      <c r="C36" s="22"/>
      <c r="D36" s="22"/>
      <c r="E36" s="22"/>
      <c r="F36" s="22"/>
      <c r="G36" s="11">
        <v>0.5</v>
      </c>
      <c r="H36" s="10"/>
      <c r="I36" s="12">
        <f t="shared" si="2"/>
        <v>0</v>
      </c>
    </row>
    <row r="37" spans="1:9" x14ac:dyDescent="0.25">
      <c r="A37" s="21" t="s">
        <v>44</v>
      </c>
      <c r="B37" s="22"/>
      <c r="C37" s="22"/>
      <c r="D37" s="22"/>
      <c r="E37" s="22"/>
      <c r="F37" s="22"/>
      <c r="G37" s="11">
        <v>0.5</v>
      </c>
      <c r="H37" s="10"/>
      <c r="I37" s="12">
        <f t="shared" si="2"/>
        <v>0</v>
      </c>
    </row>
    <row r="38" spans="1:9" x14ac:dyDescent="0.25">
      <c r="A38" s="21" t="s">
        <v>45</v>
      </c>
      <c r="B38" s="22"/>
      <c r="C38" s="22"/>
      <c r="D38" s="22"/>
      <c r="E38" s="22"/>
      <c r="F38" s="22"/>
      <c r="G38" s="11">
        <v>0.54</v>
      </c>
      <c r="H38" s="10"/>
      <c r="I38" s="12">
        <f t="shared" si="2"/>
        <v>0</v>
      </c>
    </row>
    <row r="39" spans="1:9" x14ac:dyDescent="0.25">
      <c r="A39" s="21" t="s">
        <v>46</v>
      </c>
      <c r="B39" s="22"/>
      <c r="C39" s="22"/>
      <c r="D39" s="22"/>
      <c r="E39" s="22"/>
      <c r="F39" s="22"/>
      <c r="G39" s="11">
        <v>0.54</v>
      </c>
      <c r="H39" s="10"/>
      <c r="I39" s="12">
        <f t="shared" si="2"/>
        <v>0</v>
      </c>
    </row>
    <row r="40" spans="1:9" x14ac:dyDescent="0.25">
      <c r="A40" s="21" t="s">
        <v>47</v>
      </c>
      <c r="B40" s="22"/>
      <c r="C40" s="22"/>
      <c r="D40" s="22"/>
      <c r="E40" s="22"/>
      <c r="F40" s="22"/>
      <c r="G40" s="11">
        <v>0.54</v>
      </c>
      <c r="H40" s="10"/>
      <c r="I40" s="12">
        <f t="shared" si="2"/>
        <v>0</v>
      </c>
    </row>
    <row r="41" spans="1:9" x14ac:dyDescent="0.25">
      <c r="A41" s="26" t="s">
        <v>48</v>
      </c>
      <c r="B41" s="27"/>
      <c r="C41" s="27"/>
      <c r="D41" s="27"/>
      <c r="E41" s="27"/>
      <c r="F41" s="27"/>
      <c r="G41" s="11">
        <v>8.7100000000000009</v>
      </c>
      <c r="H41" s="10"/>
      <c r="I41" s="12">
        <f t="shared" si="2"/>
        <v>0</v>
      </c>
    </row>
    <row r="42" spans="1:9" x14ac:dyDescent="0.25">
      <c r="A42" s="21" t="s">
        <v>49</v>
      </c>
      <c r="B42" s="22"/>
      <c r="C42" s="22"/>
      <c r="D42" s="22"/>
      <c r="E42" s="22"/>
      <c r="F42" s="22"/>
      <c r="G42" s="11">
        <v>8.7100000000000009</v>
      </c>
      <c r="H42" s="10"/>
      <c r="I42" s="12">
        <f t="shared" si="2"/>
        <v>0</v>
      </c>
    </row>
    <row r="43" spans="1:9" x14ac:dyDescent="0.25">
      <c r="A43" s="21" t="s">
        <v>50</v>
      </c>
      <c r="B43" s="22"/>
      <c r="C43" s="22"/>
      <c r="D43" s="22"/>
      <c r="E43" s="22"/>
      <c r="F43" s="22"/>
      <c r="G43" s="11">
        <v>8.7100000000000009</v>
      </c>
      <c r="H43" s="10"/>
      <c r="I43" s="12">
        <f t="shared" si="2"/>
        <v>0</v>
      </c>
    </row>
    <row r="44" spans="1:9" x14ac:dyDescent="0.25">
      <c r="A44" s="21" t="s">
        <v>51</v>
      </c>
      <c r="B44" s="22"/>
      <c r="C44" s="22"/>
      <c r="D44" s="22"/>
      <c r="E44" s="22"/>
      <c r="F44" s="22"/>
      <c r="G44" s="11">
        <v>1.9</v>
      </c>
      <c r="H44" s="10"/>
      <c r="I44" s="12">
        <f t="shared" si="2"/>
        <v>0</v>
      </c>
    </row>
    <row r="45" spans="1:9" x14ac:dyDescent="0.25">
      <c r="A45" s="21" t="s">
        <v>52</v>
      </c>
      <c r="B45" s="22"/>
      <c r="C45" s="22"/>
      <c r="D45" s="22"/>
      <c r="E45" s="22"/>
      <c r="F45" s="22"/>
      <c r="G45" s="11">
        <v>1.58</v>
      </c>
      <c r="H45" s="10"/>
      <c r="I45" s="12">
        <f t="shared" si="2"/>
        <v>0</v>
      </c>
    </row>
    <row r="46" spans="1:9" x14ac:dyDescent="0.25">
      <c r="A46" s="21" t="s">
        <v>90</v>
      </c>
      <c r="B46" s="22"/>
      <c r="C46" s="22"/>
      <c r="D46" s="22"/>
      <c r="E46" s="22"/>
      <c r="F46" s="22"/>
      <c r="G46" s="11">
        <v>4.13</v>
      </c>
      <c r="H46" s="10"/>
      <c r="I46" s="12">
        <f t="shared" ref="I46:I47" si="3">SUM(G46*H46)</f>
        <v>0</v>
      </c>
    </row>
    <row r="47" spans="1:9" x14ac:dyDescent="0.25">
      <c r="A47" s="21" t="s">
        <v>91</v>
      </c>
      <c r="B47" s="22"/>
      <c r="C47" s="22"/>
      <c r="D47" s="22"/>
      <c r="E47" s="22"/>
      <c r="F47" s="22"/>
      <c r="G47" s="11">
        <v>2.71</v>
      </c>
      <c r="H47" s="10"/>
      <c r="I47" s="12">
        <f t="shared" si="3"/>
        <v>0</v>
      </c>
    </row>
    <row r="48" spans="1:9" x14ac:dyDescent="0.25">
      <c r="A48" s="21" t="s">
        <v>54</v>
      </c>
      <c r="B48" s="22"/>
      <c r="C48" s="22"/>
      <c r="D48" s="22"/>
      <c r="E48" s="22"/>
      <c r="F48" s="22"/>
      <c r="G48" s="11">
        <v>1.98</v>
      </c>
      <c r="H48" s="10"/>
      <c r="I48" s="12">
        <f t="shared" si="2"/>
        <v>0</v>
      </c>
    </row>
    <row r="49" spans="1:9" x14ac:dyDescent="0.25">
      <c r="A49" s="21" t="s">
        <v>53</v>
      </c>
      <c r="B49" s="22"/>
      <c r="C49" s="22"/>
      <c r="D49" s="22"/>
      <c r="E49" s="22"/>
      <c r="F49" s="22"/>
      <c r="G49" s="11">
        <v>2.42</v>
      </c>
      <c r="H49" s="10"/>
      <c r="I49" s="12">
        <f t="shared" si="0"/>
        <v>0</v>
      </c>
    </row>
    <row r="50" spans="1:9" x14ac:dyDescent="0.25">
      <c r="A50" s="21" t="s">
        <v>55</v>
      </c>
      <c r="B50" s="22"/>
      <c r="C50" s="22"/>
      <c r="D50" s="22"/>
      <c r="E50" s="22"/>
      <c r="F50" s="22"/>
      <c r="G50" s="11">
        <v>3.35</v>
      </c>
      <c r="H50" s="10"/>
      <c r="I50" s="12">
        <f t="shared" si="0"/>
        <v>0</v>
      </c>
    </row>
    <row r="51" spans="1:9" x14ac:dyDescent="0.25">
      <c r="A51" s="21" t="s">
        <v>56</v>
      </c>
      <c r="B51" s="22"/>
      <c r="C51" s="22"/>
      <c r="D51" s="22"/>
      <c r="E51" s="22"/>
      <c r="F51" s="22"/>
      <c r="G51" s="11">
        <v>4.4400000000000004</v>
      </c>
      <c r="H51" s="10"/>
      <c r="I51" s="12">
        <f t="shared" si="0"/>
        <v>0</v>
      </c>
    </row>
    <row r="52" spans="1:9" x14ac:dyDescent="0.25">
      <c r="A52" s="21" t="s">
        <v>72</v>
      </c>
      <c r="B52" s="22"/>
      <c r="C52" s="22"/>
      <c r="D52" s="22"/>
      <c r="E52" s="22"/>
      <c r="F52" s="22"/>
      <c r="G52" s="11">
        <v>3.13</v>
      </c>
      <c r="H52" s="10"/>
      <c r="I52" s="12">
        <f t="shared" ref="I52:I55" si="4">SUM(G52*H52)</f>
        <v>0</v>
      </c>
    </row>
    <row r="53" spans="1:9" x14ac:dyDescent="0.25">
      <c r="A53" s="21" t="s">
        <v>73</v>
      </c>
      <c r="B53" s="22"/>
      <c r="C53" s="22"/>
      <c r="D53" s="22"/>
      <c r="E53" s="22"/>
      <c r="F53" s="22"/>
      <c r="G53" s="11">
        <v>3.77</v>
      </c>
      <c r="H53" s="10"/>
      <c r="I53" s="12">
        <f t="shared" si="4"/>
        <v>0</v>
      </c>
    </row>
    <row r="54" spans="1:9" x14ac:dyDescent="0.25">
      <c r="A54" s="21" t="s">
        <v>74</v>
      </c>
      <c r="B54" s="22"/>
      <c r="C54" s="22"/>
      <c r="D54" s="22"/>
      <c r="E54" s="22"/>
      <c r="F54" s="22"/>
      <c r="G54" s="11">
        <v>4.63</v>
      </c>
      <c r="H54" s="10"/>
      <c r="I54" s="12">
        <f t="shared" si="4"/>
        <v>0</v>
      </c>
    </row>
    <row r="55" spans="1:9" x14ac:dyDescent="0.25">
      <c r="A55" s="21" t="s">
        <v>75</v>
      </c>
      <c r="B55" s="22"/>
      <c r="C55" s="22"/>
      <c r="D55" s="22"/>
      <c r="E55" s="22"/>
      <c r="F55" s="22"/>
      <c r="G55" s="11">
        <v>6.05</v>
      </c>
      <c r="H55" s="10"/>
      <c r="I55" s="12">
        <f t="shared" si="4"/>
        <v>0</v>
      </c>
    </row>
    <row r="56" spans="1:9" x14ac:dyDescent="0.25">
      <c r="A56" s="21" t="s">
        <v>57</v>
      </c>
      <c r="B56" s="22"/>
      <c r="C56" s="22"/>
      <c r="D56" s="22"/>
      <c r="E56" s="22"/>
      <c r="F56" s="22"/>
      <c r="G56" s="11">
        <v>3.05</v>
      </c>
      <c r="H56" s="10"/>
      <c r="I56" s="12">
        <f t="shared" si="0"/>
        <v>0</v>
      </c>
    </row>
    <row r="57" spans="1:9" x14ac:dyDescent="0.25">
      <c r="A57" s="23" t="s">
        <v>79</v>
      </c>
      <c r="B57" s="24"/>
      <c r="C57" s="24"/>
      <c r="D57" s="24"/>
      <c r="E57" s="24"/>
      <c r="F57" s="25"/>
      <c r="G57" s="11">
        <v>1.38</v>
      </c>
      <c r="H57" s="10"/>
      <c r="I57" s="12">
        <f t="shared" si="0"/>
        <v>0</v>
      </c>
    </row>
    <row r="58" spans="1:9" x14ac:dyDescent="0.25">
      <c r="A58" s="21" t="s">
        <v>58</v>
      </c>
      <c r="B58" s="22"/>
      <c r="C58" s="22"/>
      <c r="D58" s="22"/>
      <c r="E58" s="22"/>
      <c r="F58" s="22"/>
      <c r="G58" s="11">
        <v>1.1100000000000001</v>
      </c>
      <c r="H58" s="10"/>
      <c r="I58" s="12">
        <f t="shared" si="0"/>
        <v>0</v>
      </c>
    </row>
    <row r="59" spans="1:9" x14ac:dyDescent="0.25">
      <c r="A59" s="21" t="s">
        <v>59</v>
      </c>
      <c r="B59" s="22"/>
      <c r="C59" s="22"/>
      <c r="D59" s="22"/>
      <c r="E59" s="22"/>
      <c r="F59" s="22"/>
      <c r="G59" s="11">
        <v>1.17</v>
      </c>
      <c r="H59" s="10"/>
      <c r="I59" s="12">
        <f t="shared" ref="I59:I87" si="5">SUM(G59*H59)</f>
        <v>0</v>
      </c>
    </row>
    <row r="60" spans="1:9" x14ac:dyDescent="0.25">
      <c r="A60" s="56" t="s">
        <v>64</v>
      </c>
      <c r="B60" s="57"/>
      <c r="C60" s="57"/>
      <c r="D60" s="57"/>
      <c r="E60" s="57"/>
      <c r="F60" s="58"/>
      <c r="G60" s="11">
        <v>0.8</v>
      </c>
      <c r="H60" s="10"/>
      <c r="I60" s="12">
        <f t="shared" ref="I60" si="6">SUM(G60*H60)</f>
        <v>0</v>
      </c>
    </row>
    <row r="61" spans="1:9" x14ac:dyDescent="0.25">
      <c r="A61" s="26" t="s">
        <v>60</v>
      </c>
      <c r="B61" s="27"/>
      <c r="C61" s="27"/>
      <c r="D61" s="27"/>
      <c r="E61" s="27"/>
      <c r="F61" s="27"/>
      <c r="G61" s="11">
        <v>0.56000000000000005</v>
      </c>
      <c r="H61" s="10"/>
      <c r="I61" s="12">
        <f t="shared" si="5"/>
        <v>0</v>
      </c>
    </row>
    <row r="62" spans="1:9" x14ac:dyDescent="0.25">
      <c r="A62" s="21" t="s">
        <v>61</v>
      </c>
      <c r="B62" s="22"/>
      <c r="C62" s="22"/>
      <c r="D62" s="22"/>
      <c r="E62" s="22"/>
      <c r="F62" s="22"/>
      <c r="G62" s="11">
        <v>1.06</v>
      </c>
      <c r="H62" s="10"/>
      <c r="I62" s="12">
        <f t="shared" si="5"/>
        <v>0</v>
      </c>
    </row>
    <row r="63" spans="1:9" x14ac:dyDescent="0.25">
      <c r="A63" s="21" t="s">
        <v>62</v>
      </c>
      <c r="B63" s="22"/>
      <c r="C63" s="22"/>
      <c r="D63" s="22"/>
      <c r="E63" s="22"/>
      <c r="F63" s="22"/>
      <c r="G63" s="11">
        <v>3.6</v>
      </c>
      <c r="H63" s="10"/>
      <c r="I63" s="12">
        <f t="shared" si="5"/>
        <v>0</v>
      </c>
    </row>
    <row r="64" spans="1:9" x14ac:dyDescent="0.25">
      <c r="A64" s="21" t="s">
        <v>63</v>
      </c>
      <c r="B64" s="22"/>
      <c r="C64" s="22"/>
      <c r="D64" s="22"/>
      <c r="E64" s="22"/>
      <c r="F64" s="22"/>
      <c r="G64" s="11">
        <v>2.4500000000000002</v>
      </c>
      <c r="H64" s="10"/>
      <c r="I64" s="12">
        <f t="shared" si="5"/>
        <v>0</v>
      </c>
    </row>
    <row r="65" spans="1:9" x14ac:dyDescent="0.25">
      <c r="A65" s="21" t="s">
        <v>65</v>
      </c>
      <c r="B65" s="22"/>
      <c r="C65" s="22"/>
      <c r="D65" s="22"/>
      <c r="E65" s="22"/>
      <c r="F65" s="22"/>
      <c r="G65" s="11">
        <v>0.8</v>
      </c>
      <c r="H65" s="10"/>
      <c r="I65" s="12">
        <f t="shared" si="5"/>
        <v>0</v>
      </c>
    </row>
    <row r="66" spans="1:9" x14ac:dyDescent="0.25">
      <c r="A66" s="21" t="s">
        <v>66</v>
      </c>
      <c r="B66" s="22"/>
      <c r="C66" s="22"/>
      <c r="D66" s="22"/>
      <c r="E66" s="22"/>
      <c r="F66" s="22"/>
      <c r="G66" s="11">
        <v>2.8</v>
      </c>
      <c r="H66" s="10"/>
      <c r="I66" s="12">
        <f t="shared" si="5"/>
        <v>0</v>
      </c>
    </row>
    <row r="67" spans="1:9" x14ac:dyDescent="0.25">
      <c r="A67" s="21" t="s">
        <v>67</v>
      </c>
      <c r="B67" s="22"/>
      <c r="C67" s="22"/>
      <c r="D67" s="22"/>
      <c r="E67" s="22"/>
      <c r="F67" s="22"/>
      <c r="G67" s="11">
        <v>3.47</v>
      </c>
      <c r="H67" s="10"/>
      <c r="I67" s="12">
        <f t="shared" si="5"/>
        <v>0</v>
      </c>
    </row>
    <row r="68" spans="1:9" x14ac:dyDescent="0.25">
      <c r="A68" s="21" t="s">
        <v>68</v>
      </c>
      <c r="B68" s="22"/>
      <c r="C68" s="22"/>
      <c r="D68" s="22"/>
      <c r="E68" s="22"/>
      <c r="F68" s="22"/>
      <c r="G68" s="11">
        <v>1.41</v>
      </c>
      <c r="H68" s="10"/>
      <c r="I68" s="12">
        <f t="shared" ref="I68:I80" si="7">SUM(G68*H68)</f>
        <v>0</v>
      </c>
    </row>
    <row r="69" spans="1:9" x14ac:dyDescent="0.25">
      <c r="A69" s="21" t="s">
        <v>69</v>
      </c>
      <c r="B69" s="22"/>
      <c r="C69" s="22"/>
      <c r="D69" s="22"/>
      <c r="E69" s="22"/>
      <c r="F69" s="22"/>
      <c r="G69" s="11">
        <v>1.71</v>
      </c>
      <c r="H69" s="10"/>
      <c r="I69" s="12">
        <f t="shared" ref="I69:I77" si="8">SUM(G69*H69)</f>
        <v>0</v>
      </c>
    </row>
    <row r="70" spans="1:9" x14ac:dyDescent="0.25">
      <c r="A70" s="21" t="s">
        <v>70</v>
      </c>
      <c r="B70" s="22"/>
      <c r="C70" s="22"/>
      <c r="D70" s="22"/>
      <c r="E70" s="22"/>
      <c r="F70" s="22"/>
      <c r="G70" s="11">
        <v>1.8</v>
      </c>
      <c r="H70" s="10"/>
      <c r="I70" s="12">
        <f t="shared" si="8"/>
        <v>0</v>
      </c>
    </row>
    <row r="71" spans="1:9" x14ac:dyDescent="0.25">
      <c r="A71" s="21" t="s">
        <v>87</v>
      </c>
      <c r="B71" s="22"/>
      <c r="C71" s="22"/>
      <c r="D71" s="22"/>
      <c r="E71" s="22"/>
      <c r="F71" s="22"/>
      <c r="G71" s="11">
        <v>4.22</v>
      </c>
      <c r="H71" s="10"/>
      <c r="I71" s="12">
        <f t="shared" ref="I71:I72" si="9">SUM(G71*H71)</f>
        <v>0</v>
      </c>
    </row>
    <row r="72" spans="1:9" x14ac:dyDescent="0.25">
      <c r="A72" s="21" t="s">
        <v>88</v>
      </c>
      <c r="B72" s="22"/>
      <c r="C72" s="22"/>
      <c r="D72" s="22"/>
      <c r="E72" s="22"/>
      <c r="F72" s="22"/>
      <c r="G72" s="11">
        <v>6.88</v>
      </c>
      <c r="H72" s="10"/>
      <c r="I72" s="12">
        <f t="shared" si="9"/>
        <v>0</v>
      </c>
    </row>
    <row r="73" spans="1:9" x14ac:dyDescent="0.25">
      <c r="A73" s="23" t="s">
        <v>86</v>
      </c>
      <c r="B73" s="24"/>
      <c r="C73" s="24"/>
      <c r="D73" s="24"/>
      <c r="E73" s="24"/>
      <c r="F73" s="25"/>
      <c r="G73" s="11">
        <v>2.1800000000000002</v>
      </c>
      <c r="H73" s="10"/>
      <c r="I73" s="12">
        <f t="shared" si="8"/>
        <v>0</v>
      </c>
    </row>
    <row r="74" spans="1:9" x14ac:dyDescent="0.25">
      <c r="A74" s="21" t="s">
        <v>71</v>
      </c>
      <c r="B74" s="22"/>
      <c r="C74" s="22"/>
      <c r="D74" s="22"/>
      <c r="E74" s="22"/>
      <c r="F74" s="22"/>
      <c r="G74" s="11">
        <v>2.5499999999999998</v>
      </c>
      <c r="H74" s="10"/>
      <c r="I74" s="12">
        <f t="shared" ref="I74:I75" si="10">SUM(G74*H74)</f>
        <v>0</v>
      </c>
    </row>
    <row r="75" spans="1:9" x14ac:dyDescent="0.25">
      <c r="A75" s="21" t="s">
        <v>76</v>
      </c>
      <c r="B75" s="22"/>
      <c r="C75" s="22"/>
      <c r="D75" s="22"/>
      <c r="E75" s="22"/>
      <c r="F75" s="22"/>
      <c r="G75" s="11">
        <v>2.65</v>
      </c>
      <c r="H75" s="10"/>
      <c r="I75" s="12">
        <f t="shared" si="10"/>
        <v>0</v>
      </c>
    </row>
    <row r="76" spans="1:9" x14ac:dyDescent="0.25">
      <c r="A76" s="21" t="s">
        <v>77</v>
      </c>
      <c r="B76" s="22"/>
      <c r="C76" s="22"/>
      <c r="D76" s="22"/>
      <c r="E76" s="22"/>
      <c r="F76" s="22"/>
      <c r="G76" s="11">
        <v>2.85</v>
      </c>
      <c r="H76" s="10"/>
      <c r="I76" s="12">
        <f t="shared" si="8"/>
        <v>0</v>
      </c>
    </row>
    <row r="77" spans="1:9" x14ac:dyDescent="0.25">
      <c r="A77" s="21" t="s">
        <v>78</v>
      </c>
      <c r="B77" s="22"/>
      <c r="C77" s="22"/>
      <c r="D77" s="22"/>
      <c r="E77" s="22"/>
      <c r="F77" s="22"/>
      <c r="G77" s="11">
        <v>2.7</v>
      </c>
      <c r="H77" s="10"/>
      <c r="I77" s="12">
        <f t="shared" si="8"/>
        <v>0</v>
      </c>
    </row>
    <row r="78" spans="1:9" x14ac:dyDescent="0.25">
      <c r="A78" s="21" t="s">
        <v>80</v>
      </c>
      <c r="B78" s="22"/>
      <c r="C78" s="22"/>
      <c r="D78" s="22"/>
      <c r="E78" s="22"/>
      <c r="F78" s="22"/>
      <c r="G78" s="11">
        <v>2.11</v>
      </c>
      <c r="H78" s="10"/>
      <c r="I78" s="12">
        <f t="shared" si="7"/>
        <v>0</v>
      </c>
    </row>
    <row r="79" spans="1:9" x14ac:dyDescent="0.25">
      <c r="A79" s="21" t="s">
        <v>81</v>
      </c>
      <c r="B79" s="22"/>
      <c r="C79" s="22"/>
      <c r="D79" s="22"/>
      <c r="E79" s="22"/>
      <c r="F79" s="22"/>
      <c r="G79" s="11">
        <v>3.45</v>
      </c>
      <c r="H79" s="10"/>
      <c r="I79" s="12">
        <f t="shared" si="7"/>
        <v>0</v>
      </c>
    </row>
    <row r="80" spans="1:9" x14ac:dyDescent="0.25">
      <c r="A80" s="21" t="s">
        <v>82</v>
      </c>
      <c r="B80" s="22"/>
      <c r="C80" s="22"/>
      <c r="D80" s="22"/>
      <c r="E80" s="22"/>
      <c r="F80" s="22"/>
      <c r="G80" s="11">
        <v>2.11</v>
      </c>
      <c r="H80" s="10"/>
      <c r="I80" s="12">
        <f t="shared" si="7"/>
        <v>0</v>
      </c>
    </row>
    <row r="81" spans="1:9" x14ac:dyDescent="0.25">
      <c r="A81" s="21" t="s">
        <v>83</v>
      </c>
      <c r="B81" s="22"/>
      <c r="C81" s="22"/>
      <c r="D81" s="22"/>
      <c r="E81" s="22"/>
      <c r="F81" s="22"/>
      <c r="G81" s="11">
        <v>2.11</v>
      </c>
      <c r="H81" s="10"/>
      <c r="I81" s="12">
        <f t="shared" ref="I81" si="11">SUM(G81*H81)</f>
        <v>0</v>
      </c>
    </row>
    <row r="82" spans="1:9" x14ac:dyDescent="0.25">
      <c r="A82" s="26" t="s">
        <v>84</v>
      </c>
      <c r="B82" s="27"/>
      <c r="C82" s="27"/>
      <c r="D82" s="27"/>
      <c r="E82" s="27"/>
      <c r="F82" s="27"/>
      <c r="G82" s="11">
        <v>0.72</v>
      </c>
      <c r="H82" s="10"/>
      <c r="I82" s="12">
        <f t="shared" si="5"/>
        <v>0</v>
      </c>
    </row>
    <row r="83" spans="1:9" x14ac:dyDescent="0.25">
      <c r="A83" s="44"/>
      <c r="B83" s="45"/>
      <c r="C83" s="45"/>
      <c r="D83" s="45"/>
      <c r="E83" s="45"/>
      <c r="F83" s="45"/>
      <c r="G83" s="20"/>
      <c r="H83" s="19"/>
      <c r="I83" s="16">
        <f t="shared" si="5"/>
        <v>0</v>
      </c>
    </row>
    <row r="84" spans="1:9" x14ac:dyDescent="0.25">
      <c r="A84" s="21"/>
      <c r="B84" s="22"/>
      <c r="C84" s="22"/>
      <c r="D84" s="22"/>
      <c r="E84" s="22"/>
      <c r="F84" s="22"/>
      <c r="G84" s="11"/>
      <c r="H84" s="10"/>
      <c r="I84" s="12">
        <f t="shared" si="5"/>
        <v>0</v>
      </c>
    </row>
    <row r="85" spans="1:9" x14ac:dyDescent="0.25">
      <c r="A85" s="21"/>
      <c r="B85" s="22"/>
      <c r="C85" s="22"/>
      <c r="D85" s="22"/>
      <c r="E85" s="22"/>
      <c r="F85" s="22"/>
      <c r="G85" s="11"/>
      <c r="H85" s="10"/>
      <c r="I85" s="12">
        <f t="shared" si="5"/>
        <v>0</v>
      </c>
    </row>
    <row r="86" spans="1:9" x14ac:dyDescent="0.25">
      <c r="A86" s="21"/>
      <c r="B86" s="22"/>
      <c r="C86" s="22"/>
      <c r="D86" s="22"/>
      <c r="E86" s="22"/>
      <c r="F86" s="22"/>
      <c r="G86" s="11"/>
      <c r="H86" s="10"/>
      <c r="I86" s="12">
        <f t="shared" si="5"/>
        <v>0</v>
      </c>
    </row>
    <row r="87" spans="1:9" ht="15.75" thickBot="1" x14ac:dyDescent="0.3">
      <c r="A87" s="48"/>
      <c r="B87" s="49"/>
      <c r="C87" s="49"/>
      <c r="D87" s="49"/>
      <c r="E87" s="49"/>
      <c r="F87" s="49"/>
      <c r="G87" s="14"/>
      <c r="H87" s="13"/>
      <c r="I87" s="15">
        <f t="shared" si="5"/>
        <v>0</v>
      </c>
    </row>
    <row r="88" spans="1:9" x14ac:dyDescent="0.25">
      <c r="G88" s="44" t="s">
        <v>6</v>
      </c>
      <c r="H88" s="45"/>
      <c r="I88" s="16">
        <f>SUM(I12:I87)</f>
        <v>0</v>
      </c>
    </row>
    <row r="89" spans="1:9" ht="15.75" thickBot="1" x14ac:dyDescent="0.3">
      <c r="G89" s="46" t="s">
        <v>7</v>
      </c>
      <c r="H89" s="47"/>
      <c r="I89" s="17">
        <f>ROUND(I88*22/100,2)</f>
        <v>0</v>
      </c>
    </row>
    <row r="90" spans="1:9" x14ac:dyDescent="0.25">
      <c r="A90" s="52" t="s">
        <v>36</v>
      </c>
      <c r="B90" s="53"/>
      <c r="C90" s="53"/>
      <c r="D90" s="53"/>
      <c r="E90" s="53"/>
      <c r="F90" s="53"/>
      <c r="G90" s="8">
        <v>2.2799999999999998</v>
      </c>
      <c r="H90" s="7"/>
      <c r="I90" s="9">
        <f t="shared" ref="I90" si="12">SUM(G90*H90)</f>
        <v>0</v>
      </c>
    </row>
    <row r="91" spans="1:9" x14ac:dyDescent="0.25">
      <c r="A91" s="21" t="s">
        <v>37</v>
      </c>
      <c r="B91" s="22"/>
      <c r="C91" s="22"/>
      <c r="D91" s="22"/>
      <c r="E91" s="22"/>
      <c r="F91" s="22"/>
      <c r="G91" s="11">
        <v>2.2799999999999998</v>
      </c>
      <c r="H91" s="10"/>
      <c r="I91" s="12">
        <f t="shared" ref="I91:I92" si="13">SUM(G91*H91)</f>
        <v>0</v>
      </c>
    </row>
    <row r="92" spans="1:9" x14ac:dyDescent="0.25">
      <c r="A92" s="21" t="s">
        <v>38</v>
      </c>
      <c r="B92" s="22"/>
      <c r="C92" s="22"/>
      <c r="D92" s="22"/>
      <c r="E92" s="22"/>
      <c r="F92" s="22"/>
      <c r="G92" s="11">
        <v>2.2799999999999998</v>
      </c>
      <c r="H92" s="10"/>
      <c r="I92" s="12">
        <f t="shared" si="13"/>
        <v>0</v>
      </c>
    </row>
    <row r="93" spans="1:9" x14ac:dyDescent="0.25">
      <c r="A93" s="21" t="s">
        <v>39</v>
      </c>
      <c r="B93" s="22"/>
      <c r="C93" s="22"/>
      <c r="D93" s="22"/>
      <c r="E93" s="22"/>
      <c r="F93" s="22"/>
      <c r="G93" s="11">
        <v>2.48</v>
      </c>
      <c r="H93" s="10"/>
      <c r="I93" s="12">
        <f t="shared" ref="I93" si="14">SUM(G93*H93)</f>
        <v>0</v>
      </c>
    </row>
    <row r="94" spans="1:9" x14ac:dyDescent="0.25">
      <c r="A94" s="21" t="s">
        <v>40</v>
      </c>
      <c r="B94" s="22"/>
      <c r="C94" s="22"/>
      <c r="D94" s="22"/>
      <c r="E94" s="22"/>
      <c r="F94" s="22"/>
      <c r="G94" s="11">
        <v>2.48</v>
      </c>
      <c r="H94" s="10"/>
      <c r="I94" s="12">
        <f t="shared" ref="I94" si="15">SUM(G94*H94)</f>
        <v>0</v>
      </c>
    </row>
    <row r="95" spans="1:9" ht="15.75" thickBot="1" x14ac:dyDescent="0.3">
      <c r="A95" s="50" t="s">
        <v>41</v>
      </c>
      <c r="B95" s="51"/>
      <c r="C95" s="51"/>
      <c r="D95" s="51"/>
      <c r="E95" s="51"/>
      <c r="F95" s="51"/>
      <c r="G95" s="14">
        <v>2.48</v>
      </c>
      <c r="H95" s="13"/>
      <c r="I95" s="15">
        <f t="shared" ref="I95" si="16">SUM(G95*H95)</f>
        <v>0</v>
      </c>
    </row>
    <row r="96" spans="1:9" x14ac:dyDescent="0.25">
      <c r="G96" s="44" t="s">
        <v>6</v>
      </c>
      <c r="H96" s="45"/>
      <c r="I96" s="16">
        <f>SUM(I90:I95)</f>
        <v>0</v>
      </c>
    </row>
    <row r="97" spans="7:9" ht="15.75" thickBot="1" x14ac:dyDescent="0.3">
      <c r="G97" s="46" t="s">
        <v>9</v>
      </c>
      <c r="H97" s="47"/>
      <c r="I97" s="17">
        <f>ROUND(I96*5/100,2)</f>
        <v>0</v>
      </c>
    </row>
    <row r="98" spans="7:9" x14ac:dyDescent="0.25">
      <c r="G98" s="42" t="s">
        <v>10</v>
      </c>
      <c r="H98" s="43"/>
      <c r="I98" s="18">
        <f>SUM(I88,I96)</f>
        <v>0</v>
      </c>
    </row>
    <row r="99" spans="7:9" x14ac:dyDescent="0.25">
      <c r="G99" s="23" t="s">
        <v>11</v>
      </c>
      <c r="H99" s="25"/>
      <c r="I99" s="17">
        <f>SUM(I89,I97)</f>
        <v>0</v>
      </c>
    </row>
    <row r="100" spans="7:9" ht="15.75" thickBot="1" x14ac:dyDescent="0.3">
      <c r="G100" s="48" t="s">
        <v>8</v>
      </c>
      <c r="H100" s="49"/>
      <c r="I100" s="15">
        <f>SUM(I98:I99)</f>
        <v>0</v>
      </c>
    </row>
  </sheetData>
  <mergeCells count="95">
    <mergeCell ref="A28:F28"/>
    <mergeCell ref="A30:F30"/>
    <mergeCell ref="A31:F31"/>
    <mergeCell ref="A76:F76"/>
    <mergeCell ref="A77:F77"/>
    <mergeCell ref="A74:F74"/>
    <mergeCell ref="A75:F75"/>
    <mergeCell ref="A29:F29"/>
    <mergeCell ref="A60:F60"/>
    <mergeCell ref="A73:F73"/>
    <mergeCell ref="A71:F71"/>
    <mergeCell ref="A72:F72"/>
    <mergeCell ref="A78:F78"/>
    <mergeCell ref="A41:F41"/>
    <mergeCell ref="A42:F42"/>
    <mergeCell ref="A43:F43"/>
    <mergeCell ref="A44:F44"/>
    <mergeCell ref="A70:F70"/>
    <mergeCell ref="A65:F65"/>
    <mergeCell ref="A66:F66"/>
    <mergeCell ref="A67:F67"/>
    <mergeCell ref="A69:F69"/>
    <mergeCell ref="A45:F45"/>
    <mergeCell ref="A48:F48"/>
    <mergeCell ref="A57:F57"/>
    <mergeCell ref="A63:F63"/>
    <mergeCell ref="A64:F64"/>
    <mergeCell ref="A62:F62"/>
    <mergeCell ref="A59:F59"/>
    <mergeCell ref="A61:F61"/>
    <mergeCell ref="A35:F35"/>
    <mergeCell ref="A36:F36"/>
    <mergeCell ref="A37:F37"/>
    <mergeCell ref="A38:F38"/>
    <mergeCell ref="A39:F39"/>
    <mergeCell ref="A40:F40"/>
    <mergeCell ref="A46:F46"/>
    <mergeCell ref="A47:F47"/>
    <mergeCell ref="A52:F52"/>
    <mergeCell ref="A53:F53"/>
    <mergeCell ref="A54:F54"/>
    <mergeCell ref="A55:F55"/>
    <mergeCell ref="A22:F22"/>
    <mergeCell ref="A23:F23"/>
    <mergeCell ref="A25:F25"/>
    <mergeCell ref="A26:F26"/>
    <mergeCell ref="A27:F27"/>
    <mergeCell ref="A24:F24"/>
    <mergeCell ref="G100:H100"/>
    <mergeCell ref="A95:F95"/>
    <mergeCell ref="A90:F90"/>
    <mergeCell ref="A32:F32"/>
    <mergeCell ref="A33:F33"/>
    <mergeCell ref="A34:F34"/>
    <mergeCell ref="A49:F49"/>
    <mergeCell ref="A50:F50"/>
    <mergeCell ref="A51:F51"/>
    <mergeCell ref="A56:F56"/>
    <mergeCell ref="A58:F58"/>
    <mergeCell ref="A81:F81"/>
    <mergeCell ref="A68:F68"/>
    <mergeCell ref="G99:H99"/>
    <mergeCell ref="G96:H96"/>
    <mergeCell ref="G97:H97"/>
    <mergeCell ref="G98:H98"/>
    <mergeCell ref="A79:F79"/>
    <mergeCell ref="A80:F80"/>
    <mergeCell ref="A82:F82"/>
    <mergeCell ref="G88:H88"/>
    <mergeCell ref="G89:H89"/>
    <mergeCell ref="A94:F94"/>
    <mergeCell ref="A91:F91"/>
    <mergeCell ref="A92:F92"/>
    <mergeCell ref="A93:F93"/>
    <mergeCell ref="A83:F83"/>
    <mergeCell ref="A84:F84"/>
    <mergeCell ref="A85:F85"/>
    <mergeCell ref="A86:F86"/>
    <mergeCell ref="A87:F87"/>
    <mergeCell ref="A7:I7"/>
    <mergeCell ref="A8:I8"/>
    <mergeCell ref="A10:F10"/>
    <mergeCell ref="A11:F11"/>
    <mergeCell ref="A12:F12"/>
    <mergeCell ref="A9:D9"/>
    <mergeCell ref="E9:I9"/>
    <mergeCell ref="A18:F18"/>
    <mergeCell ref="A19:F19"/>
    <mergeCell ref="A21:F21"/>
    <mergeCell ref="A13:F13"/>
    <mergeCell ref="A14:F14"/>
    <mergeCell ref="A15:F15"/>
    <mergeCell ref="A16:F16"/>
    <mergeCell ref="A17:F17"/>
    <mergeCell ref="A20:F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bolle</dc:creator>
  <cp:lastModifiedBy>Assistente3</cp:lastModifiedBy>
  <cp:lastPrinted>2024-05-10T09:40:21Z</cp:lastPrinted>
  <dcterms:created xsi:type="dcterms:W3CDTF">2020-03-03T12:22:07Z</dcterms:created>
  <dcterms:modified xsi:type="dcterms:W3CDTF">2024-06-21T06:34:43Z</dcterms:modified>
</cp:coreProperties>
</file>